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19" l="1"/>
  <c r="H81"/>
  <c r="H62"/>
  <c r="J62"/>
  <c r="H43"/>
  <c r="L138"/>
  <c r="I138"/>
  <c r="G138"/>
  <c r="I119"/>
  <c r="F119"/>
  <c r="G119"/>
  <c r="L119"/>
  <c r="G100"/>
  <c r="L100"/>
  <c r="I100"/>
  <c r="L81"/>
  <c r="F81"/>
  <c r="I81"/>
  <c r="G81"/>
  <c r="L62"/>
  <c r="I62"/>
  <c r="G62"/>
  <c r="F62"/>
  <c r="L43"/>
  <c r="J43"/>
  <c r="I43"/>
  <c r="G43"/>
  <c r="F43"/>
  <c r="J24"/>
  <c r="L24"/>
  <c r="I24"/>
  <c r="H24"/>
  <c r="G24"/>
  <c r="F24"/>
  <c r="H196" l="1"/>
  <c r="L196"/>
  <c r="F196"/>
  <c r="I196"/>
  <c r="G196"/>
  <c r="J196"/>
</calcChain>
</file>

<file path=xl/sharedStrings.xml><?xml version="1.0" encoding="utf-8"?>
<sst xmlns="http://schemas.openxmlformats.org/spreadsheetml/2006/main" count="293" uniqueCount="105">
  <si>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</si>
  <si>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</si>
  <si>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</si>
  <si>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</si>
  <si>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</si>
  <si>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</si>
  <si>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</si>
  <si>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</si>
  <si>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</si>
  <si>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</si>
  <si>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</si>
  <si>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</si>
  <si>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</si>
  <si>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</si>
  <si>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</si>
  <si>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</si>
  <si>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</si>
  <si>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</si>
  <si>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</si>
  <si>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</si>
  <si>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</si>
  <si>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</si>
  <si>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</si>
  <si>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</si>
  <si>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</si>
  <si>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</si>
  <si>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</si>
  <si>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</si>
  <si>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</si>
  <si>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</si>
  <si>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</si>
  <si>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</si>
  <si>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</si>
  <si>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</si>
  <si>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</si>
  <si>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</si>
  <si>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</si>
  <si>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</si>
  <si>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</si>
  <si>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</si>
  <si>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 свежее</t>
  </si>
  <si>
    <t>Компот из смеси сухофруктов</t>
  </si>
  <si>
    <t xml:space="preserve">Сыр порционный </t>
  </si>
  <si>
    <t>молочные продукты</t>
  </si>
  <si>
    <t>Чай с сахаром</t>
  </si>
  <si>
    <t>Котлета мясная</t>
  </si>
  <si>
    <t>Макароны отварные</t>
  </si>
  <si>
    <t xml:space="preserve">Пшеничный </t>
  </si>
  <si>
    <t>Какао с молоком</t>
  </si>
  <si>
    <t>сладкое</t>
  </si>
  <si>
    <t>Йогурт</t>
  </si>
  <si>
    <t>Картофельное пюре</t>
  </si>
  <si>
    <t>Вафли</t>
  </si>
  <si>
    <t xml:space="preserve">Огурец соленый </t>
  </si>
  <si>
    <t xml:space="preserve">Пшеничный со сливочным маслом </t>
  </si>
  <si>
    <t xml:space="preserve">Яйцо </t>
  </si>
  <si>
    <t>Суп с рыбными консервами</t>
  </si>
  <si>
    <t>Винегрет овощной</t>
  </si>
  <si>
    <t>Сыр порционный</t>
  </si>
  <si>
    <t>Кофейный напиток с молоком</t>
  </si>
  <si>
    <t>Пшеничный со сливочным маслом</t>
  </si>
  <si>
    <t xml:space="preserve">Салат из свеклы с чесноком </t>
  </si>
  <si>
    <t>МБОУ "НШ-ДС с.Илирней"</t>
  </si>
  <si>
    <t>Директор</t>
  </si>
  <si>
    <t>Манджиева С.П.</t>
  </si>
  <si>
    <t xml:space="preserve">Каша рисовая молочная </t>
  </si>
  <si>
    <t xml:space="preserve">Чай </t>
  </si>
  <si>
    <t>Салат из свёклы</t>
  </si>
  <si>
    <t>Суп с клецками</t>
  </si>
  <si>
    <t>Гуляш (оленина)</t>
  </si>
  <si>
    <t>Каша пшенная</t>
  </si>
  <si>
    <t>Брусничный морс</t>
  </si>
  <si>
    <t>Каша геркулесовая молочная</t>
  </si>
  <si>
    <t>Пирожки печеные с капустой и яйцом</t>
  </si>
  <si>
    <t>Суп харчо</t>
  </si>
  <si>
    <t xml:space="preserve">Салат из белокочанной капусты </t>
  </si>
  <si>
    <t>Сырники из творога с джемом</t>
  </si>
  <si>
    <t>Свекольник</t>
  </si>
  <si>
    <t>Сосиски отварные</t>
  </si>
  <si>
    <t>Каша гречневая с маслом</t>
  </si>
  <si>
    <t>Компот из свежих плодов (яблок)</t>
  </si>
  <si>
    <t>Каша пшенная молочная</t>
  </si>
  <si>
    <t>Салат из свежих помидоров и огурцов</t>
  </si>
  <si>
    <t>Суп гороховый</t>
  </si>
  <si>
    <t>Салат "Северный"</t>
  </si>
  <si>
    <t>Компот  фруктовый</t>
  </si>
  <si>
    <t>Каша ячневая молочная</t>
  </si>
  <si>
    <t>Суп картофельный</t>
  </si>
  <si>
    <t>Плов</t>
  </si>
  <si>
    <t>Каша манная молочная</t>
  </si>
  <si>
    <t>Суп из макарн.изделий</t>
  </si>
  <si>
    <t>Гороховое пюре</t>
  </si>
  <si>
    <t>Омлет натуральный</t>
  </si>
  <si>
    <t>Рассольник</t>
  </si>
  <si>
    <t>Тефтели с оленины</t>
  </si>
  <si>
    <t>Суп молочный с макаронами</t>
  </si>
  <si>
    <t>Суп гречневый</t>
  </si>
  <si>
    <t>Жаркое по - домашнему</t>
  </si>
  <si>
    <t>Каша кукурузная молочная</t>
  </si>
  <si>
    <t>Окрочка туш.</t>
  </si>
  <si>
    <t>Вермишель отварная</t>
  </si>
  <si>
    <t xml:space="preserve">Компот из свежих плодов </t>
  </si>
  <si>
    <t>Каша гречневая молочная</t>
  </si>
  <si>
    <t>Суп с фрикадельками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</si>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</sst>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:L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63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200</v>
      </c>
      <c r="G6" s="40">
        <v>3.09</v>
      </c>
      <c r="H6" s="40">
        <v>4.07</v>
      </c>
      <c r="I6" s="40">
        <v>36.979999999999997</v>
      </c>
      <c r="J6" s="40">
        <v>197</v>
      </c>
      <c r="K6" s="41">
        <v>168</v>
      </c>
      <c r="L6" s="40">
        <v>58</v>
      </c>
    </row>
    <row r="7" spans="1:12" ht="15">
      <c r="A7" s="23"/>
      <c r="B7" s="15"/>
      <c r="C7" s="11"/>
      <c r="D7" s="6" t="s">
        <v>43</v>
      </c>
      <c r="E7" s="42" t="s">
        <v>42</v>
      </c>
      <c r="F7" s="43">
        <v>15</v>
      </c>
      <c r="G7" s="43">
        <v>4.0999999999999996</v>
      </c>
      <c r="H7" s="43">
        <v>4.18</v>
      </c>
      <c r="I7" s="43">
        <v>0</v>
      </c>
      <c r="J7" s="43">
        <v>51.45</v>
      </c>
      <c r="K7" s="44">
        <v>100</v>
      </c>
      <c r="L7" s="43">
        <v>40</v>
      </c>
    </row>
    <row r="8" spans="1:12" ht="1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943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60</v>
      </c>
      <c r="F9" s="43">
        <v>50</v>
      </c>
      <c r="G9" s="43">
        <v>3.1</v>
      </c>
      <c r="H9" s="43">
        <v>7.2</v>
      </c>
      <c r="I9" s="43">
        <v>20.100000000000001</v>
      </c>
      <c r="J9" s="43">
        <v>186.7</v>
      </c>
      <c r="K9" s="44">
        <v>40</v>
      </c>
      <c r="L9" s="43">
        <v>15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180</v>
      </c>
      <c r="G10" s="43">
        <v>0</v>
      </c>
      <c r="H10" s="43">
        <v>0</v>
      </c>
      <c r="I10" s="43">
        <v>18</v>
      </c>
      <c r="J10" s="43">
        <v>76</v>
      </c>
      <c r="K10" s="44"/>
      <c r="L10" s="43">
        <v>110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10.29</v>
      </c>
      <c r="H13" s="19">
        <f t="shared" si="0"/>
        <v>15.45</v>
      </c>
      <c r="I13" s="19">
        <f t="shared" si="0"/>
        <v>89.08</v>
      </c>
      <c r="J13" s="19">
        <f t="shared" si="0"/>
        <v>539.15</v>
      </c>
      <c r="K13" s="25"/>
      <c r="L13" s="19">
        <f t="shared" ref="L13" si="1">SUM(L6:L12)</f>
        <v>228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100</v>
      </c>
      <c r="G14" s="43">
        <v>1.43</v>
      </c>
      <c r="H14" s="43">
        <v>6.09</v>
      </c>
      <c r="I14" s="43">
        <v>8.36</v>
      </c>
      <c r="J14" s="43">
        <v>93.9</v>
      </c>
      <c r="K14" s="44">
        <v>33</v>
      </c>
      <c r="L14" s="43">
        <v>49</v>
      </c>
    </row>
    <row r="15" spans="1:12" ht="1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2.4500000000000002</v>
      </c>
      <c r="H15" s="43">
        <v>1.36</v>
      </c>
      <c r="I15" s="43">
        <v>5.36</v>
      </c>
      <c r="J15" s="43">
        <v>42.19</v>
      </c>
      <c r="K15" s="44">
        <v>327</v>
      </c>
      <c r="L15" s="43">
        <v>110</v>
      </c>
    </row>
    <row r="16" spans="1:12" ht="1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17</v>
      </c>
      <c r="H16" s="43">
        <v>6.8</v>
      </c>
      <c r="I16" s="43">
        <v>4.0999999999999996</v>
      </c>
      <c r="J16" s="43">
        <v>145</v>
      </c>
      <c r="K16" s="44">
        <v>688</v>
      </c>
      <c r="L16" s="43">
        <v>43</v>
      </c>
    </row>
    <row r="17" spans="1:12" ht="15">
      <c r="A17" s="23"/>
      <c r="B17" s="15"/>
      <c r="C17" s="11"/>
      <c r="D17" s="7" t="s">
        <v>29</v>
      </c>
      <c r="E17" s="42" t="s">
        <v>70</v>
      </c>
      <c r="F17" s="43">
        <v>200</v>
      </c>
      <c r="G17" s="43">
        <v>8.8000000000000007</v>
      </c>
      <c r="H17" s="43">
        <v>7.62</v>
      </c>
      <c r="I17" s="43">
        <v>50.5</v>
      </c>
      <c r="J17" s="43">
        <v>306</v>
      </c>
      <c r="K17" s="44">
        <v>679</v>
      </c>
      <c r="L17" s="43">
        <v>52</v>
      </c>
    </row>
    <row r="18" spans="1:12" ht="15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0.12</v>
      </c>
      <c r="H18" s="43">
        <v>4</v>
      </c>
      <c r="I18" s="43">
        <v>0.08</v>
      </c>
      <c r="J18" s="43">
        <v>18</v>
      </c>
      <c r="K18" s="44"/>
      <c r="L18" s="43">
        <v>29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3.1</v>
      </c>
      <c r="H19" s="43">
        <v>0.2</v>
      </c>
      <c r="I19" s="43">
        <v>20.100000000000001</v>
      </c>
      <c r="J19" s="43">
        <v>94.7</v>
      </c>
      <c r="K19" s="44">
        <v>40</v>
      </c>
      <c r="L19" s="43">
        <v>3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32.9</v>
      </c>
      <c r="H23" s="19">
        <f t="shared" si="2"/>
        <v>26.07</v>
      </c>
      <c r="I23" s="19">
        <f t="shared" si="2"/>
        <v>88.5</v>
      </c>
      <c r="J23" s="19">
        <f t="shared" si="2"/>
        <v>699.79000000000008</v>
      </c>
      <c r="K23" s="25"/>
      <c r="L23" s="19">
        <f t="shared" ref="L23" si="3">SUM(L14:L22)</f>
        <v>286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1535</v>
      </c>
      <c r="G24" s="32">
        <f t="shared" ref="G24:J24" si="4">G13+G23</f>
        <v>43.19</v>
      </c>
      <c r="H24" s="32">
        <f t="shared" si="4"/>
        <v>41.519999999999996</v>
      </c>
      <c r="I24" s="32">
        <f t="shared" si="4"/>
        <v>177.57999999999998</v>
      </c>
      <c r="J24" s="32">
        <f t="shared" si="4"/>
        <v>1238.94</v>
      </c>
      <c r="K24" s="32"/>
      <c r="L24" s="32">
        <f t="shared" ref="L24" si="5">L13+L23</f>
        <v>514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200</v>
      </c>
      <c r="G25" s="40">
        <v>5.39</v>
      </c>
      <c r="H25" s="40">
        <v>6.38</v>
      </c>
      <c r="I25" s="40">
        <v>27.13</v>
      </c>
      <c r="J25" s="40">
        <v>187</v>
      </c>
      <c r="K25" s="41">
        <v>168</v>
      </c>
      <c r="L25" s="40">
        <v>28</v>
      </c>
    </row>
    <row r="26" spans="1:12" ht="15">
      <c r="A26" s="14"/>
      <c r="B26" s="15"/>
      <c r="C26" s="11"/>
      <c r="D26" s="6" t="s">
        <v>43</v>
      </c>
      <c r="E26" s="42" t="s">
        <v>42</v>
      </c>
      <c r="F26" s="43">
        <v>15</v>
      </c>
      <c r="G26" s="43">
        <v>4.0999999999999996</v>
      </c>
      <c r="H26" s="43">
        <v>4.18</v>
      </c>
      <c r="I26" s="43">
        <v>0</v>
      </c>
      <c r="J26" s="43">
        <v>51.45</v>
      </c>
      <c r="K26" s="44">
        <v>100</v>
      </c>
      <c r="L26" s="43">
        <v>19.5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>
        <v>943</v>
      </c>
      <c r="L27" s="43">
        <v>40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3.1</v>
      </c>
      <c r="H28" s="43">
        <v>7.2</v>
      </c>
      <c r="I28" s="43">
        <v>20.100000000000001</v>
      </c>
      <c r="J28" s="43">
        <v>186.7</v>
      </c>
      <c r="K28" s="44">
        <v>40</v>
      </c>
      <c r="L28" s="43">
        <v>15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7" t="s">
        <v>73</v>
      </c>
      <c r="F30" s="43">
        <v>80</v>
      </c>
      <c r="G30" s="58">
        <v>6.02</v>
      </c>
      <c r="H30" s="58">
        <v>8.36</v>
      </c>
      <c r="I30" s="59">
        <v>27.7</v>
      </c>
      <c r="J30" s="43">
        <v>213</v>
      </c>
      <c r="K30" s="44">
        <v>454</v>
      </c>
      <c r="L30" s="43">
        <v>50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20.009999999999998</v>
      </c>
      <c r="H32" s="19">
        <f t="shared" ref="H32" si="7">SUM(H25:H31)</f>
        <v>28.119999999999997</v>
      </c>
      <c r="I32" s="19">
        <f t="shared" ref="I32" si="8">SUM(I25:I31)</f>
        <v>97.33</v>
      </c>
      <c r="J32" s="19">
        <f t="shared" ref="J32:L32" si="9">SUM(J25:J31)</f>
        <v>754.15</v>
      </c>
      <c r="K32" s="25"/>
      <c r="L32" s="19">
        <f t="shared" si="9"/>
        <v>152.5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100</v>
      </c>
      <c r="G33" s="43">
        <v>1.1000000000000001</v>
      </c>
      <c r="H33" s="43">
        <v>10</v>
      </c>
      <c r="I33" s="43">
        <v>6.3</v>
      </c>
      <c r="J33" s="43">
        <v>120</v>
      </c>
      <c r="K33" s="44">
        <v>6</v>
      </c>
      <c r="L33" s="43">
        <v>38.159999999999997</v>
      </c>
    </row>
    <row r="34" spans="1:12" ht="15">
      <c r="A34" s="14"/>
      <c r="B34" s="15"/>
      <c r="C34" s="11"/>
      <c r="D34" s="7" t="s">
        <v>27</v>
      </c>
      <c r="E34" s="42" t="s">
        <v>74</v>
      </c>
      <c r="F34" s="43">
        <v>250</v>
      </c>
      <c r="G34" s="43">
        <v>6.18</v>
      </c>
      <c r="H34" s="43">
        <v>3.3</v>
      </c>
      <c r="I34" s="43">
        <v>14.65</v>
      </c>
      <c r="J34" s="43">
        <v>113</v>
      </c>
      <c r="K34" s="44">
        <v>204</v>
      </c>
      <c r="L34" s="43">
        <v>130</v>
      </c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608</v>
      </c>
      <c r="L35" s="43">
        <v>73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4.08</v>
      </c>
      <c r="H36" s="43">
        <v>6.4</v>
      </c>
      <c r="I36" s="43">
        <v>27.26</v>
      </c>
      <c r="J36" s="43">
        <v>183</v>
      </c>
      <c r="K36" s="44">
        <v>694</v>
      </c>
      <c r="L36" s="43">
        <v>68</v>
      </c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</v>
      </c>
      <c r="H37" s="43">
        <v>0</v>
      </c>
      <c r="I37" s="43">
        <v>25</v>
      </c>
      <c r="J37" s="43">
        <v>94</v>
      </c>
      <c r="K37" s="44">
        <v>686</v>
      </c>
      <c r="L37" s="43">
        <v>17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>
        <v>40</v>
      </c>
      <c r="L38" s="43">
        <v>3</v>
      </c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30.009999999999998</v>
      </c>
      <c r="H42" s="19">
        <f t="shared" ref="H42" si="11">SUM(H33:H41)</f>
        <v>31.45</v>
      </c>
      <c r="I42" s="19">
        <f t="shared" ref="I42" si="12">SUM(I33:I41)</f>
        <v>109.00999999999999</v>
      </c>
      <c r="J42" s="19">
        <f t="shared" ref="J42:L42" si="13">SUM(J33:J41)</f>
        <v>833.45</v>
      </c>
      <c r="K42" s="25"/>
      <c r="L42" s="19">
        <f t="shared" si="13"/>
        <v>329.15999999999997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1435</v>
      </c>
      <c r="G43" s="32">
        <f t="shared" ref="G43" si="14">G32+G42</f>
        <v>50.019999999999996</v>
      </c>
      <c r="H43" s="32">
        <f t="shared" ref="H43" si="15">H32+H42</f>
        <v>59.569999999999993</v>
      </c>
      <c r="I43" s="32">
        <f t="shared" ref="I43" si="16">I32+I42</f>
        <v>206.33999999999997</v>
      </c>
      <c r="J43" s="32">
        <f t="shared" ref="J43:L43" si="17">J32+J42</f>
        <v>1587.6</v>
      </c>
      <c r="K43" s="32"/>
      <c r="L43" s="32">
        <f t="shared" si="17"/>
        <v>481.65999999999997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250</v>
      </c>
      <c r="G44" s="40">
        <v>33.64</v>
      </c>
      <c r="H44" s="40">
        <v>22.81</v>
      </c>
      <c r="I44" s="40">
        <v>20.52</v>
      </c>
      <c r="J44" s="40">
        <v>421.2</v>
      </c>
      <c r="K44" s="41">
        <v>463</v>
      </c>
      <c r="L44" s="40">
        <v>170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943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3.1</v>
      </c>
      <c r="H47" s="43">
        <v>7.2</v>
      </c>
      <c r="I47" s="43">
        <v>20.100000000000001</v>
      </c>
      <c r="J47" s="43">
        <v>186.7</v>
      </c>
      <c r="K47" s="44">
        <v>40</v>
      </c>
      <c r="L47" s="43">
        <v>15</v>
      </c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200</v>
      </c>
      <c r="G48" s="43">
        <v>0</v>
      </c>
      <c r="H48" s="43">
        <v>0</v>
      </c>
      <c r="I48" s="43">
        <v>18</v>
      </c>
      <c r="J48" s="43">
        <v>76</v>
      </c>
      <c r="K48" s="44"/>
      <c r="L48" s="43">
        <v>110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36.74</v>
      </c>
      <c r="H51" s="19">
        <f t="shared" ref="H51" si="19">SUM(H44:H50)</f>
        <v>30.009999999999998</v>
      </c>
      <c r="I51" s="19">
        <f t="shared" ref="I51" si="20">SUM(I44:I50)</f>
        <v>72.62</v>
      </c>
      <c r="J51" s="19">
        <f t="shared" ref="J51:L51" si="21">SUM(J44:J50)</f>
        <v>711.9</v>
      </c>
      <c r="K51" s="25"/>
      <c r="L51" s="19">
        <f t="shared" si="21"/>
        <v>300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100</v>
      </c>
      <c r="G52" s="43">
        <v>8.2899999999999991</v>
      </c>
      <c r="H52" s="43">
        <v>6.8</v>
      </c>
      <c r="I52" s="43">
        <v>24.73</v>
      </c>
      <c r="J52" s="43">
        <v>187.24</v>
      </c>
      <c r="K52" s="44">
        <v>49</v>
      </c>
      <c r="L52" s="43">
        <v>112</v>
      </c>
    </row>
    <row r="53" spans="1:12" ht="1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2.8</v>
      </c>
      <c r="H53" s="43">
        <v>4.4000000000000004</v>
      </c>
      <c r="I53" s="43">
        <v>11.5</v>
      </c>
      <c r="J53" s="43">
        <v>99.5</v>
      </c>
      <c r="K53" s="44"/>
      <c r="L53" s="43">
        <v>175</v>
      </c>
    </row>
    <row r="54" spans="1:12" ht="15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10.4</v>
      </c>
      <c r="H54" s="43">
        <v>20</v>
      </c>
      <c r="I54" s="43">
        <v>21.2</v>
      </c>
      <c r="J54" s="43">
        <v>224</v>
      </c>
      <c r="K54" s="44">
        <v>536</v>
      </c>
      <c r="L54" s="43">
        <v>108</v>
      </c>
    </row>
    <row r="55" spans="1:12" ht="15">
      <c r="A55" s="23"/>
      <c r="B55" s="15"/>
      <c r="C55" s="11"/>
      <c r="D55" s="7" t="s">
        <v>29</v>
      </c>
      <c r="E55" s="42" t="s">
        <v>79</v>
      </c>
      <c r="F55" s="43">
        <v>200</v>
      </c>
      <c r="G55" s="43">
        <v>9.94</v>
      </c>
      <c r="H55" s="43">
        <v>7.48</v>
      </c>
      <c r="I55" s="43">
        <v>47.78</v>
      </c>
      <c r="J55" s="43">
        <v>307.26</v>
      </c>
      <c r="K55" s="44">
        <v>679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0.2</v>
      </c>
      <c r="H56" s="43">
        <v>0.2</v>
      </c>
      <c r="I56" s="43">
        <v>22.3</v>
      </c>
      <c r="J56" s="43">
        <v>110</v>
      </c>
      <c r="K56" s="44">
        <v>859</v>
      </c>
      <c r="L56" s="43">
        <v>20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>
        <v>40</v>
      </c>
      <c r="L57" s="43">
        <v>3</v>
      </c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34.729999999999997</v>
      </c>
      <c r="H61" s="19">
        <f t="shared" ref="H61" si="23">SUM(H52:H60)</f>
        <v>39.080000000000005</v>
      </c>
      <c r="I61" s="19">
        <f t="shared" ref="I61" si="24">SUM(I52:I60)</f>
        <v>147.61000000000001</v>
      </c>
      <c r="J61" s="19">
        <f t="shared" ref="J61:L61" si="25">SUM(J52:J60)</f>
        <v>1022.7</v>
      </c>
      <c r="K61" s="25"/>
      <c r="L61" s="19">
        <f t="shared" si="25"/>
        <v>438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1590</v>
      </c>
      <c r="G62" s="32">
        <f t="shared" ref="G62" si="26">G51+G61</f>
        <v>71.47</v>
      </c>
      <c r="H62" s="32">
        <f t="shared" ref="H62" si="27">H51+H61</f>
        <v>69.09</v>
      </c>
      <c r="I62" s="32">
        <f t="shared" ref="I62" si="28">I51+I61</f>
        <v>220.23000000000002</v>
      </c>
      <c r="J62" s="32">
        <f t="shared" ref="J62:L62" si="29">J51+J61</f>
        <v>1734.6</v>
      </c>
      <c r="K62" s="32"/>
      <c r="L62" s="32">
        <f t="shared" si="29"/>
        <v>738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200</v>
      </c>
      <c r="G63" s="40">
        <v>5.3</v>
      </c>
      <c r="H63" s="40">
        <v>7.12</v>
      </c>
      <c r="I63" s="40">
        <v>33.11</v>
      </c>
      <c r="J63" s="40">
        <v>217.61</v>
      </c>
      <c r="K63" s="41">
        <v>94</v>
      </c>
      <c r="L63" s="40">
        <v>52</v>
      </c>
    </row>
    <row r="64" spans="1:12" ht="15">
      <c r="A64" s="23"/>
      <c r="B64" s="15"/>
      <c r="C64" s="11"/>
      <c r="D64" s="6" t="s">
        <v>43</v>
      </c>
      <c r="E64" s="42" t="s">
        <v>50</v>
      </c>
      <c r="F64" s="43">
        <v>115</v>
      </c>
      <c r="G64" s="43">
        <v>2</v>
      </c>
      <c r="H64" s="43">
        <v>4</v>
      </c>
      <c r="I64" s="43">
        <v>16</v>
      </c>
      <c r="J64" s="43">
        <v>144</v>
      </c>
      <c r="K64" s="44"/>
      <c r="L64" s="43">
        <v>120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2.3199999999999998</v>
      </c>
      <c r="H65" s="43">
        <v>2</v>
      </c>
      <c r="I65" s="43">
        <v>16.88</v>
      </c>
      <c r="J65" s="43">
        <v>94.82</v>
      </c>
      <c r="K65" s="44">
        <v>492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50</v>
      </c>
      <c r="G66" s="43">
        <v>3.1</v>
      </c>
      <c r="H66" s="43">
        <v>7.2</v>
      </c>
      <c r="I66" s="43">
        <v>20.100000000000001</v>
      </c>
      <c r="J66" s="43">
        <v>186.7</v>
      </c>
      <c r="K66" s="44">
        <v>40</v>
      </c>
      <c r="L66" s="43">
        <v>15</v>
      </c>
    </row>
    <row r="67" spans="1:12" ht="15">
      <c r="A67" s="23"/>
      <c r="B67" s="15"/>
      <c r="C67" s="11"/>
      <c r="D67" s="7" t="s">
        <v>24</v>
      </c>
      <c r="E67" s="42" t="s">
        <v>40</v>
      </c>
      <c r="F67" s="43">
        <v>200</v>
      </c>
      <c r="G67" s="43">
        <v>0</v>
      </c>
      <c r="H67" s="43">
        <v>0</v>
      </c>
      <c r="I67" s="43">
        <v>18</v>
      </c>
      <c r="J67" s="43">
        <v>76</v>
      </c>
      <c r="K67" s="44"/>
      <c r="L67" s="43">
        <v>110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765</v>
      </c>
      <c r="G70" s="19">
        <f t="shared" ref="G70" si="30">SUM(G63:G69)</f>
        <v>12.719999999999999</v>
      </c>
      <c r="H70" s="19">
        <f t="shared" ref="H70" si="31">SUM(H63:H69)</f>
        <v>20.32</v>
      </c>
      <c r="I70" s="19">
        <f t="shared" ref="I70" si="32">SUM(I63:I69)</f>
        <v>104.09</v>
      </c>
      <c r="J70" s="19">
        <f t="shared" ref="J70:L70" si="33">SUM(J63:J69)</f>
        <v>719.13</v>
      </c>
      <c r="K70" s="25"/>
      <c r="L70" s="19">
        <f t="shared" si="33"/>
        <v>307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100</v>
      </c>
      <c r="G71" s="43">
        <v>0.98</v>
      </c>
      <c r="H71" s="43">
        <v>6.15</v>
      </c>
      <c r="I71" s="43">
        <v>3.73</v>
      </c>
      <c r="J71" s="43">
        <v>74.2</v>
      </c>
      <c r="K71" s="44">
        <v>15</v>
      </c>
      <c r="L71" s="43">
        <v>83</v>
      </c>
    </row>
    <row r="72" spans="1:12" ht="15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206</v>
      </c>
      <c r="L72" s="43">
        <v>92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17</v>
      </c>
      <c r="H73" s="43">
        <v>6.8</v>
      </c>
      <c r="I73" s="43">
        <v>4.0999999999999996</v>
      </c>
      <c r="J73" s="43">
        <v>145</v>
      </c>
      <c r="K73" s="44">
        <v>688</v>
      </c>
      <c r="L73" s="43">
        <v>43</v>
      </c>
    </row>
    <row r="74" spans="1:12" ht="15">
      <c r="A74" s="23"/>
      <c r="B74" s="15"/>
      <c r="C74" s="11"/>
      <c r="D74" s="7" t="s">
        <v>29</v>
      </c>
      <c r="E74" s="42" t="s">
        <v>46</v>
      </c>
      <c r="F74" s="43">
        <v>200</v>
      </c>
      <c r="G74" s="43">
        <v>7.36</v>
      </c>
      <c r="H74" s="43">
        <v>6.02</v>
      </c>
      <c r="I74" s="43">
        <v>35.26</v>
      </c>
      <c r="J74" s="43">
        <v>224.6</v>
      </c>
      <c r="K74" s="44">
        <v>688</v>
      </c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21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>
        <v>40</v>
      </c>
      <c r="L76" s="43">
        <v>3</v>
      </c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34.129999999999995</v>
      </c>
      <c r="H80" s="19">
        <f t="shared" ref="H80" si="35">SUM(H71:H79)</f>
        <v>24.65</v>
      </c>
      <c r="I80" s="19">
        <f t="shared" ref="I80" si="36">SUM(I71:I79)</f>
        <v>101.82</v>
      </c>
      <c r="J80" s="19">
        <f t="shared" ref="J80:L80" si="37">SUM(J71:J79)</f>
        <v>783.25</v>
      </c>
      <c r="K80" s="25"/>
      <c r="L80" s="19">
        <f t="shared" si="37"/>
        <v>257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1655</v>
      </c>
      <c r="G81" s="32">
        <f t="shared" ref="G81" si="38">G70+G80</f>
        <v>46.849999999999994</v>
      </c>
      <c r="H81" s="32">
        <f t="shared" ref="H81" si="39">H70+H80</f>
        <v>44.97</v>
      </c>
      <c r="I81" s="32">
        <f t="shared" ref="I81" si="40">I70+I80</f>
        <v>205.91</v>
      </c>
      <c r="J81" s="32">
        <f t="shared" ref="J81:L81" si="41">J70+J80</f>
        <v>1502.38</v>
      </c>
      <c r="K81" s="32"/>
      <c r="L81" s="32">
        <f t="shared" si="41"/>
        <v>564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7.44</v>
      </c>
      <c r="H82" s="40">
        <v>8.8000000000000007</v>
      </c>
      <c r="I82" s="40">
        <v>35.200000000000003</v>
      </c>
      <c r="J82" s="40">
        <v>249.6</v>
      </c>
      <c r="K82" s="41">
        <v>168</v>
      </c>
      <c r="L82" s="40">
        <v>52</v>
      </c>
    </row>
    <row r="83" spans="1:12" ht="15">
      <c r="A83" s="23"/>
      <c r="B83" s="15"/>
      <c r="C83" s="11"/>
      <c r="D83" s="6" t="s">
        <v>49</v>
      </c>
      <c r="E83" s="42" t="s">
        <v>52</v>
      </c>
      <c r="F83" s="43">
        <v>50</v>
      </c>
      <c r="G83" s="43">
        <v>3</v>
      </c>
      <c r="H83" s="43">
        <v>3</v>
      </c>
      <c r="I83" s="43">
        <v>21</v>
      </c>
      <c r="J83" s="43">
        <v>175</v>
      </c>
      <c r="K83" s="44">
        <v>588</v>
      </c>
      <c r="L83" s="43">
        <v>126.81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2.3199999999999998</v>
      </c>
      <c r="H84" s="43">
        <v>2</v>
      </c>
      <c r="I84" s="43">
        <v>16.88</v>
      </c>
      <c r="J84" s="43">
        <v>94.82</v>
      </c>
      <c r="K84" s="44">
        <v>492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50</v>
      </c>
      <c r="G85" s="43">
        <v>3.1</v>
      </c>
      <c r="H85" s="43">
        <v>7.2</v>
      </c>
      <c r="I85" s="43">
        <v>20.100000000000001</v>
      </c>
      <c r="J85" s="43">
        <v>186.7</v>
      </c>
      <c r="K85" s="44">
        <v>40</v>
      </c>
      <c r="L85" s="43">
        <v>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15.860000000000001</v>
      </c>
      <c r="H89" s="19">
        <f t="shared" ref="H89" si="43">SUM(H82:H88)</f>
        <v>21</v>
      </c>
      <c r="I89" s="19">
        <f t="shared" ref="I89" si="44">SUM(I82:I88)</f>
        <v>93.18</v>
      </c>
      <c r="J89" s="19">
        <f t="shared" ref="J89:L89" si="45">SUM(J82:J88)</f>
        <v>706.12000000000012</v>
      </c>
      <c r="K89" s="25"/>
      <c r="L89" s="19">
        <f t="shared" si="45"/>
        <v>203.81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0.98</v>
      </c>
      <c r="H90" s="43">
        <v>6.15</v>
      </c>
      <c r="I90" s="43">
        <v>3.73</v>
      </c>
      <c r="J90" s="43">
        <v>74.2</v>
      </c>
      <c r="K90" s="44">
        <v>15</v>
      </c>
      <c r="L90" s="43">
        <v>83</v>
      </c>
    </row>
    <row r="91" spans="1:12" ht="15">
      <c r="A91" s="23"/>
      <c r="B91" s="15"/>
      <c r="C91" s="11"/>
      <c r="D91" s="7" t="s">
        <v>27</v>
      </c>
      <c r="E91" s="42" t="s">
        <v>87</v>
      </c>
      <c r="F91" s="43">
        <v>250</v>
      </c>
      <c r="G91" s="43">
        <v>2.34</v>
      </c>
      <c r="H91" s="43">
        <v>2.83</v>
      </c>
      <c r="I91" s="43">
        <v>16.64</v>
      </c>
      <c r="J91" s="43">
        <v>101.25</v>
      </c>
      <c r="K91" s="44">
        <v>200</v>
      </c>
      <c r="L91" s="43">
        <v>100</v>
      </c>
    </row>
    <row r="92" spans="1:12" ht="15">
      <c r="A92" s="23"/>
      <c r="B92" s="15"/>
      <c r="C92" s="11"/>
      <c r="D92" s="7" t="s">
        <v>28</v>
      </c>
      <c r="E92" s="42" t="s">
        <v>88</v>
      </c>
      <c r="F92" s="43">
        <v>260</v>
      </c>
      <c r="G92" s="43">
        <v>25.38</v>
      </c>
      <c r="H92" s="43">
        <v>21.25</v>
      </c>
      <c r="I92" s="43">
        <v>44.61</v>
      </c>
      <c r="J92" s="43">
        <v>471.25</v>
      </c>
      <c r="K92" s="44">
        <v>304</v>
      </c>
      <c r="L92" s="43">
        <v>75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859</v>
      </c>
      <c r="L94" s="43">
        <v>20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>
        <v>40</v>
      </c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32</v>
      </c>
      <c r="H99" s="19">
        <f t="shared" ref="H99" si="47">SUM(H90:H98)</f>
        <v>30.63</v>
      </c>
      <c r="I99" s="19">
        <f t="shared" ref="I99" si="48">SUM(I90:I98)</f>
        <v>107.38</v>
      </c>
      <c r="J99" s="19">
        <f t="shared" ref="J99:L99" si="49">SUM(J90:J98)</f>
        <v>851.40000000000009</v>
      </c>
      <c r="K99" s="25"/>
      <c r="L99" s="19">
        <f t="shared" si="49"/>
        <v>281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47.86</v>
      </c>
      <c r="H100" s="32">
        <f t="shared" ref="H100" si="51">H89+H99</f>
        <v>51.629999999999995</v>
      </c>
      <c r="I100" s="32">
        <f t="shared" ref="I100" si="52">I89+I99</f>
        <v>200.56</v>
      </c>
      <c r="J100" s="32">
        <f t="shared" ref="J100:L100" si="53">J89+J99</f>
        <v>1557.5200000000002</v>
      </c>
      <c r="K100" s="32"/>
      <c r="L100" s="32">
        <f t="shared" si="53"/>
        <v>484.81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6.24</v>
      </c>
      <c r="H101" s="40">
        <v>6.1</v>
      </c>
      <c r="I101" s="40">
        <v>19.7</v>
      </c>
      <c r="J101" s="40">
        <v>158.63999999999999</v>
      </c>
      <c r="K101" s="41">
        <v>390</v>
      </c>
      <c r="L101" s="40">
        <v>55</v>
      </c>
    </row>
    <row r="102" spans="1:12" ht="15">
      <c r="A102" s="23"/>
      <c r="B102" s="15"/>
      <c r="C102" s="11"/>
      <c r="D102" s="6" t="s">
        <v>43</v>
      </c>
      <c r="E102" s="42" t="s">
        <v>42</v>
      </c>
      <c r="F102" s="43">
        <v>15</v>
      </c>
      <c r="G102" s="43">
        <v>4.0999999999999996</v>
      </c>
      <c r="H102" s="43">
        <v>4.18</v>
      </c>
      <c r="I102" s="43">
        <v>0</v>
      </c>
      <c r="J102" s="43">
        <v>51.45</v>
      </c>
      <c r="K102" s="44">
        <v>100</v>
      </c>
      <c r="L102" s="43">
        <v>19.5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2.3199999999999998</v>
      </c>
      <c r="H103" s="43">
        <v>2</v>
      </c>
      <c r="I103" s="43">
        <v>16.88</v>
      </c>
      <c r="J103" s="43">
        <v>94.82</v>
      </c>
      <c r="K103" s="44">
        <v>492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60</v>
      </c>
      <c r="F104" s="43">
        <v>50</v>
      </c>
      <c r="G104" s="43">
        <v>3.1</v>
      </c>
      <c r="H104" s="43">
        <v>7.2</v>
      </c>
      <c r="I104" s="43">
        <v>20.100000000000001</v>
      </c>
      <c r="J104" s="43">
        <v>186.7</v>
      </c>
      <c r="K104" s="44">
        <v>40</v>
      </c>
      <c r="L104" s="43">
        <v>15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180</v>
      </c>
      <c r="G105" s="43">
        <v>0</v>
      </c>
      <c r="H105" s="43">
        <v>0</v>
      </c>
      <c r="I105" s="43">
        <v>18</v>
      </c>
      <c r="J105" s="43">
        <v>76</v>
      </c>
      <c r="K105" s="44"/>
      <c r="L105" s="43">
        <v>110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15.76</v>
      </c>
      <c r="H108" s="19">
        <f t="shared" si="54"/>
        <v>19.48</v>
      </c>
      <c r="I108" s="19">
        <f t="shared" si="54"/>
        <v>74.680000000000007</v>
      </c>
      <c r="J108" s="19">
        <f t="shared" si="54"/>
        <v>567.6099999999999</v>
      </c>
      <c r="K108" s="25"/>
      <c r="L108" s="19">
        <f t="shared" ref="L108" si="55">SUM(L101:L107)</f>
        <v>209.5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50</v>
      </c>
      <c r="G109" s="43">
        <v>2</v>
      </c>
      <c r="H109" s="43">
        <v>6</v>
      </c>
      <c r="I109" s="43">
        <v>10</v>
      </c>
      <c r="J109" s="43">
        <v>112</v>
      </c>
      <c r="K109" s="44">
        <v>107</v>
      </c>
      <c r="L109" s="43">
        <v>18</v>
      </c>
    </row>
    <row r="110" spans="1:12" ht="1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2.69</v>
      </c>
      <c r="H110" s="43">
        <v>2.84</v>
      </c>
      <c r="I110" s="43">
        <v>17.14</v>
      </c>
      <c r="J110" s="43">
        <v>104.75</v>
      </c>
      <c r="K110" s="44">
        <v>208</v>
      </c>
      <c r="L110" s="43">
        <v>95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17</v>
      </c>
      <c r="H111" s="43">
        <v>6.8</v>
      </c>
      <c r="I111" s="43">
        <v>4.0999999999999996</v>
      </c>
      <c r="J111" s="43">
        <v>145</v>
      </c>
      <c r="K111" s="44">
        <v>688</v>
      </c>
      <c r="L111" s="43">
        <v>43</v>
      </c>
    </row>
    <row r="112" spans="1:12" ht="15">
      <c r="A112" s="23"/>
      <c r="B112" s="15"/>
      <c r="C112" s="11"/>
      <c r="D112" s="7" t="s">
        <v>29</v>
      </c>
      <c r="E112" s="42" t="s">
        <v>91</v>
      </c>
      <c r="F112" s="43">
        <v>200</v>
      </c>
      <c r="G112" s="43">
        <v>4.08</v>
      </c>
      <c r="H112" s="43">
        <v>6.4</v>
      </c>
      <c r="I112" s="43">
        <v>27.26</v>
      </c>
      <c r="J112" s="43">
        <v>183</v>
      </c>
      <c r="K112" s="44">
        <v>64</v>
      </c>
      <c r="L112" s="43">
        <v>72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0.12</v>
      </c>
      <c r="H113" s="43">
        <v>4</v>
      </c>
      <c r="I113" s="43">
        <v>0.08</v>
      </c>
      <c r="J113" s="43">
        <v>18</v>
      </c>
      <c r="K113" s="44"/>
      <c r="L113" s="43">
        <v>29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>
        <v>40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28.99</v>
      </c>
      <c r="H118" s="19">
        <f t="shared" si="56"/>
        <v>26.24</v>
      </c>
      <c r="I118" s="19">
        <f t="shared" si="56"/>
        <v>78.680000000000007</v>
      </c>
      <c r="J118" s="19">
        <f t="shared" si="56"/>
        <v>657.45</v>
      </c>
      <c r="K118" s="25"/>
      <c r="L118" s="19">
        <f t="shared" ref="L118" si="57">SUM(L109:L117)</f>
        <v>260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1485</v>
      </c>
      <c r="G119" s="32">
        <f t="shared" ref="G119" si="58">G108+G118</f>
        <v>44.75</v>
      </c>
      <c r="H119" s="32">
        <f t="shared" ref="H119" si="59">H108+H118</f>
        <v>45.72</v>
      </c>
      <c r="I119" s="32">
        <f t="shared" ref="I119" si="60">I108+I118</f>
        <v>153.36000000000001</v>
      </c>
      <c r="J119" s="32">
        <f t="shared" ref="J119:L119" si="61">J108+J118</f>
        <v>1225.06</v>
      </c>
      <c r="K119" s="32"/>
      <c r="L119" s="32">
        <f t="shared" si="61"/>
        <v>469.5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18.989999999999998</v>
      </c>
      <c r="H120" s="40">
        <v>28.32</v>
      </c>
      <c r="I120" s="40">
        <v>3.51</v>
      </c>
      <c r="J120" s="40">
        <v>345.9</v>
      </c>
      <c r="K120" s="41">
        <v>438</v>
      </c>
      <c r="L120" s="40">
        <v>137</v>
      </c>
    </row>
    <row r="121" spans="1:12" ht="15">
      <c r="A121" s="14"/>
      <c r="B121" s="15"/>
      <c r="C121" s="11"/>
      <c r="D121" s="6"/>
      <c r="E121" s="42" t="s">
        <v>78</v>
      </c>
      <c r="F121" s="43">
        <v>100</v>
      </c>
      <c r="G121" s="43">
        <v>10.4</v>
      </c>
      <c r="H121" s="43">
        <v>20</v>
      </c>
      <c r="I121" s="43">
        <v>21.2</v>
      </c>
      <c r="J121" s="43">
        <v>224</v>
      </c>
      <c r="K121" s="44">
        <v>536</v>
      </c>
      <c r="L121" s="43">
        <v>108</v>
      </c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2.3199999999999998</v>
      </c>
      <c r="H122" s="43">
        <v>2</v>
      </c>
      <c r="I122" s="43">
        <v>16.88</v>
      </c>
      <c r="J122" s="43">
        <v>94.82</v>
      </c>
      <c r="K122" s="44">
        <v>492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50</v>
      </c>
      <c r="G123" s="43">
        <v>3.1</v>
      </c>
      <c r="H123" s="43">
        <v>7.2</v>
      </c>
      <c r="I123" s="43">
        <v>20.100000000000001</v>
      </c>
      <c r="J123" s="43">
        <v>186.7</v>
      </c>
      <c r="K123" s="44">
        <v>40</v>
      </c>
      <c r="L123" s="43">
        <v>15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34.81</v>
      </c>
      <c r="H127" s="19">
        <f t="shared" si="62"/>
        <v>57.52</v>
      </c>
      <c r="I127" s="19">
        <f t="shared" si="62"/>
        <v>61.690000000000005</v>
      </c>
      <c r="J127" s="19">
        <f t="shared" si="62"/>
        <v>851.42000000000007</v>
      </c>
      <c r="K127" s="25"/>
      <c r="L127" s="19">
        <f t="shared" ref="L127" si="63">SUM(L120:L126)</f>
        <v>270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100</v>
      </c>
      <c r="G128" s="43">
        <v>1.36</v>
      </c>
      <c r="H128" s="43">
        <v>6.18</v>
      </c>
      <c r="I128" s="43">
        <v>8.44</v>
      </c>
      <c r="J128" s="43">
        <v>94.8</v>
      </c>
      <c r="K128" s="44">
        <v>45</v>
      </c>
      <c r="L128" s="43">
        <v>145</v>
      </c>
    </row>
    <row r="129" spans="1:12" ht="1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2.1</v>
      </c>
      <c r="H129" s="43">
        <v>5.1100000000000003</v>
      </c>
      <c r="I129" s="43">
        <v>16.59</v>
      </c>
      <c r="J129" s="43">
        <v>120.75</v>
      </c>
      <c r="K129" s="44">
        <v>197</v>
      </c>
      <c r="L129" s="43">
        <v>113</v>
      </c>
    </row>
    <row r="130" spans="1:12" ht="15">
      <c r="A130" s="14"/>
      <c r="B130" s="15"/>
      <c r="C130" s="11"/>
      <c r="D130" s="7" t="s">
        <v>28</v>
      </c>
      <c r="E130" s="42" t="s">
        <v>94</v>
      </c>
      <c r="F130" s="43">
        <v>150</v>
      </c>
      <c r="G130" s="43">
        <v>11.78</v>
      </c>
      <c r="H130" s="43">
        <v>12.91</v>
      </c>
      <c r="I130" s="43">
        <v>14.9</v>
      </c>
      <c r="J130" s="43">
        <v>223</v>
      </c>
      <c r="K130" s="44">
        <v>286</v>
      </c>
      <c r="L130" s="43">
        <v>75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</v>
      </c>
      <c r="H132" s="43">
        <v>0</v>
      </c>
      <c r="I132" s="43">
        <v>25</v>
      </c>
      <c r="J132" s="43">
        <v>94</v>
      </c>
      <c r="K132" s="44">
        <v>686</v>
      </c>
      <c r="L132" s="43">
        <v>17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94.7</v>
      </c>
      <c r="K133" s="44">
        <v>40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18.34</v>
      </c>
      <c r="H137" s="19">
        <f t="shared" si="64"/>
        <v>24.4</v>
      </c>
      <c r="I137" s="19">
        <f t="shared" si="64"/>
        <v>85.03</v>
      </c>
      <c r="J137" s="19">
        <f t="shared" si="64"/>
        <v>627.25</v>
      </c>
      <c r="K137" s="25"/>
      <c r="L137" s="19">
        <f t="shared" ref="L137" si="65">SUM(L128:L136)</f>
        <v>353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53.150000000000006</v>
      </c>
      <c r="H138" s="32">
        <f t="shared" ref="H138" si="67">H127+H137</f>
        <v>81.92</v>
      </c>
      <c r="I138" s="32">
        <f t="shared" ref="I138" si="68">I127+I137</f>
        <v>146.72</v>
      </c>
      <c r="J138" s="32">
        <f t="shared" ref="J138:L138" si="69">J127+J137</f>
        <v>1478.67</v>
      </c>
      <c r="K138" s="32"/>
      <c r="L138" s="32">
        <f t="shared" si="69"/>
        <v>623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7.46</v>
      </c>
      <c r="H139" s="40">
        <v>6.85</v>
      </c>
      <c r="I139" s="40">
        <v>21.35</v>
      </c>
      <c r="J139" s="40">
        <v>177</v>
      </c>
      <c r="K139" s="41">
        <v>93</v>
      </c>
      <c r="L139" s="40">
        <v>52</v>
      </c>
    </row>
    <row r="140" spans="1:12" ht="15">
      <c r="A140" s="23"/>
      <c r="B140" s="15"/>
      <c r="C140" s="11"/>
      <c r="D140" s="6"/>
      <c r="E140" s="42" t="s">
        <v>55</v>
      </c>
      <c r="F140" s="43">
        <v>80</v>
      </c>
      <c r="G140" s="43">
        <v>10.199999999999999</v>
      </c>
      <c r="H140" s="43">
        <v>9.1999999999999993</v>
      </c>
      <c r="I140" s="43">
        <v>0.6</v>
      </c>
      <c r="J140" s="43">
        <v>126</v>
      </c>
      <c r="K140" s="44">
        <v>300</v>
      </c>
      <c r="L140" s="43">
        <v>60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2.3199999999999998</v>
      </c>
      <c r="H141" s="43">
        <v>2</v>
      </c>
      <c r="I141" s="43">
        <v>16.88</v>
      </c>
      <c r="J141" s="43">
        <v>94.82</v>
      </c>
      <c r="K141" s="44">
        <v>492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50</v>
      </c>
      <c r="G142" s="43">
        <v>3.1</v>
      </c>
      <c r="H142" s="43">
        <v>7.2</v>
      </c>
      <c r="I142" s="43">
        <v>20.100000000000001</v>
      </c>
      <c r="J142" s="43">
        <v>186.7</v>
      </c>
      <c r="K142" s="44">
        <v>40</v>
      </c>
      <c r="L142" s="43">
        <v>15</v>
      </c>
    </row>
    <row r="143" spans="1:12" ht="15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0</v>
      </c>
      <c r="H143" s="43">
        <v>0</v>
      </c>
      <c r="I143" s="43">
        <v>18</v>
      </c>
      <c r="J143" s="43">
        <v>76</v>
      </c>
      <c r="K143" s="44"/>
      <c r="L143" s="43">
        <v>110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23.080000000000002</v>
      </c>
      <c r="H146" s="19">
        <f t="shared" si="70"/>
        <v>25.249999999999996</v>
      </c>
      <c r="I146" s="19">
        <f t="shared" si="70"/>
        <v>76.930000000000007</v>
      </c>
      <c r="J146" s="19">
        <f t="shared" si="70"/>
        <v>660.52</v>
      </c>
      <c r="K146" s="25"/>
      <c r="L146" s="19">
        <f t="shared" ref="L146" si="71">SUM(L139:L145)</f>
        <v>247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100</v>
      </c>
      <c r="G147" s="43">
        <v>0.98</v>
      </c>
      <c r="H147" s="43">
        <v>6.15</v>
      </c>
      <c r="I147" s="43">
        <v>3.73</v>
      </c>
      <c r="J147" s="43">
        <v>74.2</v>
      </c>
      <c r="K147" s="44">
        <v>15</v>
      </c>
      <c r="L147" s="43">
        <v>83</v>
      </c>
    </row>
    <row r="148" spans="1:12" ht="1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206</v>
      </c>
      <c r="L148" s="43">
        <v>92</v>
      </c>
    </row>
    <row r="149" spans="1:12" ht="15">
      <c r="A149" s="23"/>
      <c r="B149" s="15"/>
      <c r="C149" s="11"/>
      <c r="D149" s="7" t="s">
        <v>28</v>
      </c>
      <c r="E149" s="42" t="s">
        <v>97</v>
      </c>
      <c r="F149" s="43">
        <v>200</v>
      </c>
      <c r="G149" s="43">
        <v>27.53</v>
      </c>
      <c r="H149" s="43">
        <v>7.47</v>
      </c>
      <c r="I149" s="43">
        <v>21.95</v>
      </c>
      <c r="J149" s="43">
        <v>265</v>
      </c>
      <c r="K149" s="44">
        <v>436</v>
      </c>
      <c r="L149" s="43">
        <v>115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43">
        <v>20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>
        <v>40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37.300000000000004</v>
      </c>
      <c r="H156" s="19">
        <f t="shared" si="72"/>
        <v>19.299999999999997</v>
      </c>
      <c r="I156" s="19">
        <f t="shared" si="72"/>
        <v>84.41</v>
      </c>
      <c r="J156" s="19">
        <f t="shared" si="72"/>
        <v>678.65000000000009</v>
      </c>
      <c r="K156" s="25"/>
      <c r="L156" s="19">
        <f t="shared" ref="L156" si="73">SUM(L147:L155)</f>
        <v>313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1500</v>
      </c>
      <c r="G157" s="32">
        <f t="shared" ref="G157" si="74">G146+G156</f>
        <v>60.38000000000001</v>
      </c>
      <c r="H157" s="32">
        <f t="shared" ref="H157" si="75">H146+H156</f>
        <v>44.55</v>
      </c>
      <c r="I157" s="32">
        <f t="shared" ref="I157" si="76">I146+I156</f>
        <v>161.34</v>
      </c>
      <c r="J157" s="32">
        <f t="shared" ref="J157:L157" si="77">J146+J156</f>
        <v>1339.17</v>
      </c>
      <c r="K157" s="32"/>
      <c r="L157" s="32">
        <f t="shared" si="77"/>
        <v>560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6.21</v>
      </c>
      <c r="H158" s="40">
        <v>6.38</v>
      </c>
      <c r="I158" s="40">
        <v>20.63</v>
      </c>
      <c r="J158" s="40">
        <v>164.75</v>
      </c>
      <c r="K158" s="41">
        <v>94</v>
      </c>
      <c r="L158" s="40">
        <v>37</v>
      </c>
    </row>
    <row r="159" spans="1:12" ht="15">
      <c r="A159" s="23"/>
      <c r="B159" s="15"/>
      <c r="C159" s="11"/>
      <c r="D159" s="6" t="s">
        <v>43</v>
      </c>
      <c r="E159" s="42" t="s">
        <v>58</v>
      </c>
      <c r="F159" s="43">
        <v>15</v>
      </c>
      <c r="G159" s="43">
        <v>4.0999999999999996</v>
      </c>
      <c r="H159" s="43">
        <v>4.18</v>
      </c>
      <c r="I159" s="43">
        <v>0</v>
      </c>
      <c r="J159" s="43">
        <v>51.45</v>
      </c>
      <c r="K159" s="44">
        <v>100</v>
      </c>
      <c r="L159" s="43">
        <v>19.5</v>
      </c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15.6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50</v>
      </c>
      <c r="G161" s="43">
        <v>3.1</v>
      </c>
      <c r="H161" s="43">
        <v>7.2</v>
      </c>
      <c r="I161" s="43">
        <v>20.100000000000001</v>
      </c>
      <c r="J161" s="43">
        <v>186.7</v>
      </c>
      <c r="K161" s="44">
        <v>40</v>
      </c>
      <c r="L161" s="43">
        <v>15</v>
      </c>
    </row>
    <row r="162" spans="1:12" ht="1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</v>
      </c>
      <c r="H162" s="43">
        <v>0</v>
      </c>
      <c r="I162" s="43">
        <v>18</v>
      </c>
      <c r="J162" s="43">
        <v>76</v>
      </c>
      <c r="K162" s="44"/>
      <c r="L162" s="43">
        <v>110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16.61</v>
      </c>
      <c r="H165" s="19">
        <f t="shared" si="78"/>
        <v>20.459999999999997</v>
      </c>
      <c r="I165" s="19">
        <f t="shared" si="78"/>
        <v>74.63</v>
      </c>
      <c r="J165" s="19">
        <f t="shared" si="78"/>
        <v>557.9</v>
      </c>
      <c r="K165" s="25"/>
      <c r="L165" s="19">
        <f t="shared" ref="L165" si="79">SUM(L158:L164)</f>
        <v>197.1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1.3</v>
      </c>
      <c r="H166" s="43">
        <v>9.9</v>
      </c>
      <c r="I166" s="43">
        <v>8.1</v>
      </c>
      <c r="J166" s="43">
        <v>125</v>
      </c>
      <c r="K166" s="44">
        <v>59</v>
      </c>
      <c r="L166" s="43">
        <v>55.8</v>
      </c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8.61</v>
      </c>
      <c r="H167" s="43">
        <v>8.4</v>
      </c>
      <c r="I167" s="43">
        <v>14.34</v>
      </c>
      <c r="J167" s="43">
        <v>167.25</v>
      </c>
      <c r="K167" s="44">
        <v>87</v>
      </c>
      <c r="L167" s="43">
        <v>175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22.4</v>
      </c>
      <c r="H168" s="43">
        <v>18.23</v>
      </c>
      <c r="I168" s="43">
        <v>7.03</v>
      </c>
      <c r="J168" s="43">
        <v>281.25</v>
      </c>
      <c r="K168" s="44">
        <v>301</v>
      </c>
      <c r="L168" s="43">
        <v>96</v>
      </c>
    </row>
    <row r="169" spans="1:12" ht="15">
      <c r="A169" s="23"/>
      <c r="B169" s="15"/>
      <c r="C169" s="11"/>
      <c r="D169" s="7" t="s">
        <v>29</v>
      </c>
      <c r="E169" s="42" t="s">
        <v>100</v>
      </c>
      <c r="F169" s="43">
        <v>200</v>
      </c>
      <c r="G169" s="43">
        <v>7.36</v>
      </c>
      <c r="H169" s="43">
        <v>6.02</v>
      </c>
      <c r="I169" s="43">
        <v>35.26</v>
      </c>
      <c r="J169" s="43">
        <v>224.6</v>
      </c>
      <c r="K169" s="44">
        <v>688</v>
      </c>
      <c r="L169" s="43">
        <v>15</v>
      </c>
    </row>
    <row r="170" spans="1:12" ht="1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>
        <v>859</v>
      </c>
      <c r="L170" s="43">
        <v>20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3.1</v>
      </c>
      <c r="H171" s="43">
        <v>0.2</v>
      </c>
      <c r="I171" s="43">
        <v>20.100000000000001</v>
      </c>
      <c r="J171" s="43">
        <v>94.7</v>
      </c>
      <c r="K171" s="44">
        <v>40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42.970000000000006</v>
      </c>
      <c r="H175" s="19">
        <f t="shared" si="80"/>
        <v>42.95</v>
      </c>
      <c r="I175" s="19">
        <f t="shared" si="80"/>
        <v>107.13</v>
      </c>
      <c r="J175" s="19">
        <f t="shared" si="80"/>
        <v>1002.8000000000001</v>
      </c>
      <c r="K175" s="25"/>
      <c r="L175" s="19">
        <f t="shared" ref="L175" si="81">SUM(L166:L174)</f>
        <v>364.8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1495</v>
      </c>
      <c r="G176" s="32">
        <f t="shared" ref="G176" si="82">G165+G175</f>
        <v>59.580000000000005</v>
      </c>
      <c r="H176" s="32">
        <f t="shared" ref="H176" si="83">H165+H175</f>
        <v>63.41</v>
      </c>
      <c r="I176" s="32">
        <f t="shared" ref="I176" si="84">I165+I175</f>
        <v>181.76</v>
      </c>
      <c r="J176" s="32">
        <f t="shared" ref="J176:L176" si="85">J165+J175</f>
        <v>1560.7</v>
      </c>
      <c r="K176" s="32"/>
      <c r="L176" s="32">
        <f t="shared" si="85"/>
        <v>561.9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7.46</v>
      </c>
      <c r="H177" s="40">
        <v>6.85</v>
      </c>
      <c r="I177" s="40">
        <v>21.35</v>
      </c>
      <c r="J177" s="40">
        <v>177</v>
      </c>
      <c r="K177" s="41">
        <v>94</v>
      </c>
      <c r="L177" s="40">
        <v>52</v>
      </c>
    </row>
    <row r="178" spans="1:12" ht="15">
      <c r="A178" s="23"/>
      <c r="B178" s="15"/>
      <c r="C178" s="11"/>
      <c r="D178" s="6"/>
      <c r="E178" s="42" t="s">
        <v>55</v>
      </c>
      <c r="F178" s="43">
        <v>40</v>
      </c>
      <c r="G178" s="43">
        <v>0</v>
      </c>
      <c r="H178" s="43">
        <v>7</v>
      </c>
      <c r="I178" s="43">
        <v>0</v>
      </c>
      <c r="J178" s="43">
        <v>63</v>
      </c>
      <c r="K178" s="44">
        <v>943</v>
      </c>
      <c r="L178" s="43">
        <v>41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2.3199999999999998</v>
      </c>
      <c r="H179" s="43">
        <v>2</v>
      </c>
      <c r="I179" s="43">
        <v>16.88</v>
      </c>
      <c r="J179" s="43">
        <v>94.82</v>
      </c>
      <c r="K179" s="44">
        <v>492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50</v>
      </c>
      <c r="G180" s="43">
        <v>3.1</v>
      </c>
      <c r="H180" s="43">
        <v>7.2</v>
      </c>
      <c r="I180" s="43">
        <v>20.100000000000001</v>
      </c>
      <c r="J180" s="43">
        <v>186.7</v>
      </c>
      <c r="K180" s="44">
        <v>40</v>
      </c>
      <c r="L180" s="43">
        <v>15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180</v>
      </c>
      <c r="G181" s="43">
        <v>0</v>
      </c>
      <c r="H181" s="43">
        <v>0</v>
      </c>
      <c r="I181" s="43">
        <v>18</v>
      </c>
      <c r="J181" s="43">
        <v>76</v>
      </c>
      <c r="K181" s="44"/>
      <c r="L181" s="43">
        <v>110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12.879999999999999</v>
      </c>
      <c r="H184" s="19">
        <f t="shared" si="86"/>
        <v>23.05</v>
      </c>
      <c r="I184" s="19">
        <f t="shared" si="86"/>
        <v>76.330000000000013</v>
      </c>
      <c r="J184" s="19">
        <f t="shared" si="86"/>
        <v>597.52</v>
      </c>
      <c r="K184" s="25"/>
      <c r="L184" s="19">
        <f t="shared" ref="L184" si="87">SUM(L177:L183)</f>
        <v>228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100</v>
      </c>
      <c r="G185" s="43">
        <v>8.2899999999999991</v>
      </c>
      <c r="H185" s="43">
        <v>6.8</v>
      </c>
      <c r="I185" s="43">
        <v>24.73</v>
      </c>
      <c r="J185" s="43">
        <v>187.24</v>
      </c>
      <c r="K185" s="44">
        <v>49</v>
      </c>
      <c r="L185" s="43">
        <v>112</v>
      </c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2.4</v>
      </c>
      <c r="H186" s="43">
        <v>6.8</v>
      </c>
      <c r="I186" s="43">
        <v>193</v>
      </c>
      <c r="J186" s="43">
        <v>151.80000000000001</v>
      </c>
      <c r="K186" s="44">
        <v>209</v>
      </c>
      <c r="L186" s="43">
        <v>113</v>
      </c>
    </row>
    <row r="187" spans="1:12" ht="1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17</v>
      </c>
      <c r="H187" s="43">
        <v>6.8</v>
      </c>
      <c r="I187" s="43">
        <v>4.0999999999999996</v>
      </c>
      <c r="J187" s="43">
        <v>145</v>
      </c>
      <c r="K187" s="44">
        <v>688</v>
      </c>
      <c r="L187" s="43">
        <v>43</v>
      </c>
    </row>
    <row r="188" spans="1:12" ht="15">
      <c r="A188" s="23"/>
      <c r="B188" s="15"/>
      <c r="C188" s="11"/>
      <c r="D188" s="7" t="s">
        <v>29</v>
      </c>
      <c r="E188" s="42" t="s">
        <v>104</v>
      </c>
      <c r="F188" s="43">
        <v>200</v>
      </c>
      <c r="G188" s="43">
        <v>4.8600000000000003</v>
      </c>
      <c r="H188" s="43">
        <v>7.16</v>
      </c>
      <c r="I188" s="43">
        <v>48.92</v>
      </c>
      <c r="J188" s="43">
        <v>279.60000000000002</v>
      </c>
      <c r="K188" s="44">
        <v>315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</v>
      </c>
      <c r="H189" s="43">
        <v>0</v>
      </c>
      <c r="I189" s="43">
        <v>25</v>
      </c>
      <c r="J189" s="43">
        <v>94</v>
      </c>
      <c r="K189" s="44">
        <v>686</v>
      </c>
      <c r="L189" s="43">
        <v>17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3.1</v>
      </c>
      <c r="H190" s="43">
        <v>0.2</v>
      </c>
      <c r="I190" s="43">
        <v>20.100000000000001</v>
      </c>
      <c r="J190" s="43">
        <v>94.7</v>
      </c>
      <c r="K190" s="44">
        <v>40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35.65</v>
      </c>
      <c r="H194" s="19">
        <f t="shared" si="88"/>
        <v>27.759999999999998</v>
      </c>
      <c r="I194" s="19">
        <f t="shared" si="88"/>
        <v>315.85000000000002</v>
      </c>
      <c r="J194" s="19">
        <f t="shared" si="88"/>
        <v>952.34000000000015</v>
      </c>
      <c r="K194" s="25"/>
      <c r="L194" s="19">
        <f t="shared" ref="L194" si="89">SUM(L185:L193)</f>
        <v>303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1560</v>
      </c>
      <c r="G195" s="32">
        <f t="shared" ref="G195" si="90">G184+G194</f>
        <v>48.53</v>
      </c>
      <c r="H195" s="32">
        <f t="shared" ref="H195" si="91">H184+H194</f>
        <v>50.81</v>
      </c>
      <c r="I195" s="32">
        <f t="shared" ref="I195" si="92">I184+I194</f>
        <v>392.18000000000006</v>
      </c>
      <c r="J195" s="32">
        <f t="shared" ref="J195:L195" si="93">J184+J194</f>
        <v>1549.8600000000001</v>
      </c>
      <c r="K195" s="32"/>
      <c r="L195" s="32">
        <f t="shared" si="93"/>
        <v>531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52.577999999999996</v>
      </c>
      <c r="H196" s="34">
        <f t="shared" si="94"/>
        <v>55.319000000000003</v>
      </c>
      <c r="I196" s="34">
        <f t="shared" si="94"/>
        <v>204.59800000000001</v>
      </c>
      <c r="J196" s="34">
        <f t="shared" si="94"/>
        <v>1477.4500000000003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552.78699999999992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2023-10-14T08:22:29Z</cp:lastPrinted>
  <dcterms:created xsi:type="dcterms:W3CDTF">2022-05-16T14:23:56Z</dcterms:created>
  <dcterms:modified xsi:type="dcterms:W3CDTF">2023-10-16T04:20:24Z</dcterms:modified>
</cp:coreProperties>
</file>